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est Zproporzion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<sst xmlns="http://schemas.openxmlformats.org/spreadsheetml/2006/main" count="14" uniqueCount="14">
  <si>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uomini</t>
  </si>
  <si>
    <t>donne</t>
  </si>
  <si>
    <t>tot</t>
  </si>
  <si>
    <t>usano pe</t>
  </si>
  <si>
    <t>proporzione</t>
  </si>
  <si>
    <t>n</t>
  </si>
  <si>
    <t>stima della proporzione comune (p)</t>
  </si>
  <si>
    <t>(1-p)</t>
  </si>
  <si>
    <t>1/n</t>
  </si>
  <si>
    <t>(1/n1 + 1/n2)</t>
  </si>
  <si>
    <t>err st</t>
  </si>
  <si>
    <t>Z</t>
  </si>
  <si>
    <t>Z critico</t>
  </si>
  <si>
    <t>valore p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</si>
</sst>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.000_-;\-* #,##0.000_-;_-* &quot;-&quot;??_-;_-@_-"/>
    <numFmt numFmtId="166" formatCode="_-* #,##0.000_-;\-* #,##0.000_-;_-* &quot;-&quot;???_-;_-@_-"/>
    <numFmt numFmtId="167" formatCode="0.00000000"/>
    <numFmt numFmtId="168" formatCode="0.000000000"/>
    <numFmt numFmtId="169" formatCode="0.00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200" zoomScaleNormal="200" workbookViewId="0" topLeftCell="A1">
      <selection activeCell="D8" sqref="D8"/>
    </sheetView>
  </sheetViews>
  <sheetFormatPr defaultColWidth="9.140625" defaultRowHeight="12.75"/>
  <cols>
    <col min="1" max="1" width="16.00390625" style="0" customWidth="1"/>
    <col min="4" max="4" width="19.421875" style="0" customWidth="1"/>
    <col min="5" max="5" width="13.421875" style="0" customWidth="1"/>
  </cols>
  <sheetData>
    <row r="1" spans="2:4" ht="12.75">
      <c r="B1" s="2" t="s">
        <v>0</v>
      </c>
      <c r="C1" s="2" t="s">
        <v>1</v>
      </c>
      <c r="D1" s="2" t="s">
        <v>2</v>
      </c>
    </row>
    <row r="2" spans="1:4" ht="12.75">
      <c r="A2" s="3" t="s">
        <v>5</v>
      </c>
      <c r="B2">
        <v>35</v>
      </c>
      <c r="C2">
        <v>35</v>
      </c>
      <c r="D2">
        <f>SUM(B2:C2)</f>
        <v>70</v>
      </c>
    </row>
    <row r="3" spans="1:4" ht="12.75">
      <c r="A3" s="3" t="s">
        <v>3</v>
      </c>
      <c r="B3">
        <v>13</v>
      </c>
      <c r="C3">
        <v>27</v>
      </c>
      <c r="D3">
        <f>SUM(B3:C3)</f>
        <v>40</v>
      </c>
    </row>
    <row r="4" spans="1:5" ht="38.25">
      <c r="A4" s="3" t="s">
        <v>4</v>
      </c>
      <c r="B4" s="4">
        <f>B3/B2</f>
        <v>0.37142857142857144</v>
      </c>
      <c r="C4" s="4">
        <f>C3/C2</f>
        <v>0.7714285714285715</v>
      </c>
      <c r="D4" s="4">
        <f>D3/D2</f>
        <v>0.5714285714285714</v>
      </c>
      <c r="E4" s="6" t="s">
        <v>6</v>
      </c>
    </row>
    <row r="5" spans="4:5" ht="12.75">
      <c r="D5" s="5">
        <f>1-D4</f>
        <v>0.4285714285714286</v>
      </c>
      <c r="E5" s="1" t="s">
        <v>7</v>
      </c>
    </row>
    <row r="6" spans="1:5" ht="12.75">
      <c r="A6" s="3" t="s">
        <v>8</v>
      </c>
      <c r="B6">
        <f>1/B2</f>
        <v>0.02857142857142857</v>
      </c>
      <c r="C6">
        <f>1/C2</f>
        <v>0.02857142857142857</v>
      </c>
      <c r="D6" s="7">
        <f>SUM(B6:C6)</f>
        <v>0.05714285714285714</v>
      </c>
      <c r="E6" t="s">
        <v>9</v>
      </c>
    </row>
    <row r="7" spans="1:4" ht="12.75">
      <c r="A7" s="3" t="s">
        <v>10</v>
      </c>
      <c r="D7" s="3">
        <f>SQRT((D4*D5)*D6)</f>
        <v>0.11829695303011786</v>
      </c>
    </row>
    <row r="8" spans="1:4" ht="12.75">
      <c r="A8" s="3" t="s">
        <v>11</v>
      </c>
      <c r="D8" s="8">
        <f>(B4-C4)/D7</f>
        <v>-3.381321240777536</v>
      </c>
    </row>
    <row r="9" spans="1:4" ht="12.75">
      <c r="A9" s="3" t="s">
        <v>12</v>
      </c>
      <c r="D9">
        <f>NORMSINV(0.025)</f>
        <v>-1.9599610823206604</v>
      </c>
    </row>
    <row r="10" spans="1:4" ht="12.75">
      <c r="A10" s="3" t="s">
        <v>13</v>
      </c>
      <c r="D10">
        <f>NORMSDIST(D8)*2</f>
        <v>0.0007214873003731359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 ore</dc:creator>
  <cp:keywords/>
  <dc:description/>
  <cp:lastModifiedBy>150 ore</cp:lastModifiedBy>
  <dcterms:created xsi:type="dcterms:W3CDTF">2005-05-19T10:24:52Z</dcterms:created>
  <dcterms:modified xsi:type="dcterms:W3CDTF">2005-05-19T10:42:28Z</dcterms:modified>
  <cp:category/>
  <cp:version/>
  <cp:contentType/>
  <cp:contentStatus/>
</cp:coreProperties>
</file>