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es 7.5" sheetId="1" r:id="rId1"/>
    <sheet name="es 7.7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9" i="2" l="1"/>
  <c r="B9" i="2"/>
  <c r="B16" i="2"/>
  <c r="B15" i="2"/>
  <c r="B14" i="2"/>
  <c r="B13" i="2"/>
  <c r="B12" i="2"/>
  <c r="A6" i="3"/>
  <c r="A5" i="3"/>
  <c r="A4" i="3"/>
  <c r="B7" i="2"/>
  <c r="B8" i="2" s="1"/>
  <c r="B8" i="1"/>
  <c r="B7" i="1"/>
  <c r="B6" i="1"/>
</calcChain>
</file>

<file path=xl/comments1.xml><?xml version="1.0" encoding="utf-8"?>
<comments xmlns="http://schemas.openxmlformats.org/spreadsheetml/2006/main">
  <authors>
    <author>Autore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nel caso di piccoli campioni si usa la distribuzione t di student e di conseguenza serve conoscere anche i gradi di libertà che sono dati da (n-1) nel caso di un unico campione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da tabella a pagina 26</t>
        </r>
      </text>
    </comment>
  </commentList>
</comments>
</file>

<file path=xl/sharedStrings.xml><?xml version="1.0" encoding="utf-8"?>
<sst xmlns="http://schemas.openxmlformats.org/spreadsheetml/2006/main" count="29" uniqueCount="23">
  <si>
    <t>radice di n</t>
  </si>
  <si>
    <t>errore standard (sigma/radice di n)</t>
  </si>
  <si>
    <r>
      <t xml:space="preserve">media della popolazione </t>
    </r>
    <r>
      <rPr>
        <sz val="11"/>
        <color theme="1"/>
        <rFont val="Calibri"/>
        <family val="2"/>
      </rPr>
      <t>μ</t>
    </r>
  </si>
  <si>
    <r>
      <t xml:space="preserve">dev st della popolazione </t>
    </r>
    <r>
      <rPr>
        <sz val="11"/>
        <color theme="1"/>
        <rFont val="Calibri"/>
        <family val="2"/>
      </rPr>
      <t>σ</t>
    </r>
  </si>
  <si>
    <t>numerosità del campione n</t>
  </si>
  <si>
    <t>media del campione M</t>
  </si>
  <si>
    <t>Z = (M - μ)/err st</t>
  </si>
  <si>
    <t>non nota</t>
  </si>
  <si>
    <t>alfa</t>
  </si>
  <si>
    <t>livello di confidenza (1-alfa)</t>
  </si>
  <si>
    <t>e</t>
  </si>
  <si>
    <t>scarto quadratico medio del campione s</t>
  </si>
  <si>
    <t>errore standard (s/radice di n)</t>
  </si>
  <si>
    <t xml:space="preserve">Z per alfa mezzi </t>
  </si>
  <si>
    <t>alfa mezzi</t>
  </si>
  <si>
    <t>Zeta corrispondente ad alfa mezzi</t>
  </si>
  <si>
    <t>limite inferiore dell'intervallo</t>
  </si>
  <si>
    <t>limite superiore dell'intervallo</t>
  </si>
  <si>
    <t>rad n</t>
  </si>
  <si>
    <t>2,33 *s</t>
  </si>
  <si>
    <t>Z</t>
  </si>
  <si>
    <t>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</si>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</sst>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44" fontId="0" fillId="0" borderId="0" xfId="1" applyFont="1"/>
    <xf numFmtId="0" fontId="0" fillId="0" borderId="1" xfId="0" applyFill="1" applyBorder="1"/>
    <xf numFmtId="2" fontId="0" fillId="0" borderId="0" xfId="2" applyNumberFormat="1" applyFont="1"/>
    <xf numFmtId="44" fontId="0" fillId="2" borderId="1" xfId="0" applyNumberFormat="1" applyFill="1" applyBorder="1"/>
    <xf numFmtId="2" fontId="0" fillId="0" borderId="1" xfId="1" applyNumberFormat="1" applyFont="1" applyBorder="1"/>
    <xf numFmtId="2" fontId="2" fillId="0" borderId="1" xfId="0" applyNumberFormat="1" applyFont="1" applyBorder="1"/>
    <xf numFmtId="2" fontId="2" fillId="0" borderId="0" xfId="2" applyNumberFormat="1" applyFont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200" zoomScaleNormal="200" workbookViewId="0">
      <selection sqref="A1:XFD1048576"/>
    </sheetView>
  </sheetViews>
  <sheetFormatPr defaultRowHeight="15" x14ac:dyDescent="0.25"/>
  <cols>
    <col min="1" max="1" width="30.85546875" customWidth="1"/>
    <col min="2" max="2" width="14.42578125" customWidth="1"/>
  </cols>
  <sheetData>
    <row r="1" spans="1:2" x14ac:dyDescent="0.25">
      <c r="A1" t="s">
        <v>2</v>
      </c>
      <c r="B1">
        <v>75</v>
      </c>
    </row>
    <row r="2" spans="1:2" x14ac:dyDescent="0.25">
      <c r="A2" t="s">
        <v>3</v>
      </c>
      <c r="B2">
        <v>5</v>
      </c>
    </row>
    <row r="3" spans="1:2" x14ac:dyDescent="0.25">
      <c r="A3" t="s">
        <v>4</v>
      </c>
      <c r="B3">
        <v>50</v>
      </c>
    </row>
    <row r="4" spans="1:2" x14ac:dyDescent="0.25">
      <c r="A4" t="s">
        <v>5</v>
      </c>
      <c r="B4">
        <v>80</v>
      </c>
    </row>
    <row r="6" spans="1:2" x14ac:dyDescent="0.25">
      <c r="A6" s="2" t="s">
        <v>0</v>
      </c>
      <c r="B6" s="3">
        <f>SQRT(B3)</f>
        <v>7.0710678118654755</v>
      </c>
    </row>
    <row r="7" spans="1:2" x14ac:dyDescent="0.25">
      <c r="A7" s="2" t="s">
        <v>1</v>
      </c>
      <c r="B7" s="3">
        <f>B2/B6</f>
        <v>0.70710678118654746</v>
      </c>
    </row>
    <row r="8" spans="1:2" x14ac:dyDescent="0.25">
      <c r="A8" s="4" t="s">
        <v>6</v>
      </c>
      <c r="B8" s="5">
        <f>(B4-B1)/B7</f>
        <v>7.0710678118654755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6"/>
  <sheetViews>
    <sheetView tabSelected="1" topLeftCell="B5" zoomScale="200" zoomScaleNormal="200" workbookViewId="0">
      <selection activeCell="B10" sqref="B10"/>
    </sheetView>
  </sheetViews>
  <sheetFormatPr defaultRowHeight="15" x14ac:dyDescent="0.25"/>
  <cols>
    <col min="1" max="1" width="36.5703125" bestFit="1" customWidth="1"/>
    <col min="2" max="2" width="26.140625" customWidth="1"/>
  </cols>
  <sheetData>
    <row r="1" spans="1:3" x14ac:dyDescent="0.25">
      <c r="A1" t="s">
        <v>2</v>
      </c>
      <c r="B1" t="s">
        <v>7</v>
      </c>
    </row>
    <row r="2" spans="1:3" x14ac:dyDescent="0.25">
      <c r="A2" t="s">
        <v>3</v>
      </c>
      <c r="B2" t="s">
        <v>7</v>
      </c>
    </row>
    <row r="3" spans="1:3" x14ac:dyDescent="0.25">
      <c r="A3" t="s">
        <v>4</v>
      </c>
      <c r="B3">
        <v>45</v>
      </c>
    </row>
    <row r="4" spans="1:3" x14ac:dyDescent="0.25">
      <c r="A4" t="s">
        <v>5</v>
      </c>
      <c r="B4" s="6">
        <v>82</v>
      </c>
    </row>
    <row r="5" spans="1:3" x14ac:dyDescent="0.25">
      <c r="A5" t="s">
        <v>11</v>
      </c>
      <c r="B5" s="6">
        <v>21</v>
      </c>
    </row>
    <row r="6" spans="1:3" x14ac:dyDescent="0.25">
      <c r="A6" t="s">
        <v>9</v>
      </c>
      <c r="B6" s="8">
        <v>0.98</v>
      </c>
    </row>
    <row r="7" spans="1:3" x14ac:dyDescent="0.25">
      <c r="A7" t="s">
        <v>8</v>
      </c>
      <c r="B7" s="8">
        <f>1-B6</f>
        <v>2.0000000000000018E-2</v>
      </c>
    </row>
    <row r="8" spans="1:3" x14ac:dyDescent="0.25">
      <c r="A8" t="s">
        <v>14</v>
      </c>
      <c r="B8" s="8">
        <f>B7/2</f>
        <v>1.0000000000000009E-2</v>
      </c>
    </row>
    <row r="9" spans="1:3" x14ac:dyDescent="0.25">
      <c r="A9" t="s">
        <v>15</v>
      </c>
      <c r="B9" s="12">
        <f>ABS(_xlfn.NORM.S.INV(B8))</f>
        <v>2.3263478740408408</v>
      </c>
      <c r="C9" s="11">
        <f>_xlfn.T.INV.2T(B7,44)</f>
        <v>2.4141343681687375</v>
      </c>
    </row>
    <row r="10" spans="1:3" x14ac:dyDescent="0.25">
      <c r="A10" s="2" t="s">
        <v>13</v>
      </c>
      <c r="B10" s="10">
        <v>2.33</v>
      </c>
    </row>
    <row r="12" spans="1:3" x14ac:dyDescent="0.25">
      <c r="A12" s="2" t="s">
        <v>0</v>
      </c>
      <c r="B12" s="3">
        <f>SQRT(B3)</f>
        <v>6.7082039324993694</v>
      </c>
    </row>
    <row r="13" spans="1:3" x14ac:dyDescent="0.25">
      <c r="A13" s="2" t="s">
        <v>12</v>
      </c>
      <c r="B13" s="11">
        <f>B5/B12</f>
        <v>3.1304951684997055</v>
      </c>
    </row>
    <row r="14" spans="1:3" x14ac:dyDescent="0.25">
      <c r="A14" s="7" t="s">
        <v>10</v>
      </c>
      <c r="B14" s="3">
        <f>B9*B13</f>
        <v>7.2826207799344136</v>
      </c>
    </row>
    <row r="15" spans="1:3" x14ac:dyDescent="0.25">
      <c r="A15" s="4" t="s">
        <v>16</v>
      </c>
      <c r="B15" s="9">
        <f>B4-B14</f>
        <v>74.717379220065581</v>
      </c>
    </row>
    <row r="16" spans="1:3" x14ac:dyDescent="0.25">
      <c r="A16" s="4" t="s">
        <v>17</v>
      </c>
      <c r="B16" s="9">
        <f>B4+B14</f>
        <v>89.282620779934419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4" sqref="A4"/>
    </sheetView>
  </sheetViews>
  <sheetFormatPr defaultRowHeight="15" x14ac:dyDescent="0.25"/>
  <sheetData>
    <row r="1" spans="1:2" x14ac:dyDescent="0.25">
      <c r="A1">
        <v>2.33</v>
      </c>
      <c r="B1" t="s">
        <v>20</v>
      </c>
    </row>
    <row r="2" spans="1:2" x14ac:dyDescent="0.25">
      <c r="A2">
        <v>21</v>
      </c>
      <c r="B2" t="s">
        <v>21</v>
      </c>
    </row>
    <row r="3" spans="1:2" x14ac:dyDescent="0.25">
      <c r="A3">
        <v>45</v>
      </c>
      <c r="B3" t="s">
        <v>22</v>
      </c>
    </row>
    <row r="4" spans="1:2" x14ac:dyDescent="0.25">
      <c r="A4" s="1">
        <f>SQRT(A3)</f>
        <v>6.7082039324993694</v>
      </c>
      <c r="B4" t="s">
        <v>18</v>
      </c>
    </row>
    <row r="5" spans="1:2" x14ac:dyDescent="0.25">
      <c r="A5">
        <f>A1*A2</f>
        <v>48.93</v>
      </c>
      <c r="B5" t="s">
        <v>19</v>
      </c>
    </row>
    <row r="6" spans="1:2" x14ac:dyDescent="0.25">
      <c r="A6" s="1">
        <f>A5/A4</f>
        <v>7.2940537426043139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 7.5</vt:lpstr>
      <vt:lpstr>es 7.7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2014-11-25T14:36:12Z</dcterms:modified>
</cp:coreProperties>
</file>